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klaw-my.sharepoint.com/personal/cmsteele_hklaw_com/Documents/Desktop/agl/Capacity Supply Plan/"/>
    </mc:Choice>
  </mc:AlternateContent>
  <xr:revisionPtr revIDLastSave="0" documentId="8_{F45BFB07-AD8C-44AD-995B-583140597939}" xr6:coauthVersionLast="47" xr6:coauthVersionMax="47" xr10:uidLastSave="{00000000-0000-0000-0000-000000000000}"/>
  <bookViews>
    <workbookView xWindow="-110" yWindow="-110" windowWidth="19420" windowHeight="11620" tabRatio="564" activeTab="1" xr2:uid="{00000000-000D-0000-FFFF-FFFF00000000}"/>
  </bookViews>
  <sheets>
    <sheet name="MFR b2" sheetId="9" r:id="rId1"/>
    <sheet name="MFR b2 -DATA" sheetId="7" r:id="rId2"/>
  </sheets>
  <externalReferences>
    <externalReference r:id="rId3"/>
    <externalReference r:id="rId4"/>
  </externalReferences>
  <definedNames>
    <definedName name="csDesignMode">1</definedName>
    <definedName name="G10DDDC">'[1]DDDC Pattern'!$B$34:$N$43</definedName>
    <definedName name="G11DDDC">'[1]DDDC Pattern'!$B$21:$N$30</definedName>
    <definedName name="InactiveIndex">#REF!</definedName>
    <definedName name="_xlnm.Print_Area">[2]Equation!#REF!</definedName>
    <definedName name="ResDDDC">'[1]DDDC Pattern'!$B$8:$N$17</definedName>
    <definedName name="wrn.Detail._.with._.MFRs." hidden="1">{#N/A,#N/A,FALSE,"MFRs";"Detail",#N/A,FALSE,"Bills";"Detail",#N/A,FALSE,"Therms";"Detail",#N/A,FALSE,"CoMrg";"Detail",#N/A,FALSE,"SrvChg";"Detail",#N/A,FALSE,"EngChg";"Detail",#N/A,FALSE,"ECCR";"Detail",#N/A,FALSE,"GasCost";"Detail",#N/A,FALSE,"GrossReceipts";"Detail",#N/A,FALSE,"SalesTax";"Detail",#N/A,FALSE,"DadeTax";"Detail",#N/A,FALSE,"UtilFranTax";"Detail",#N/A,FALSE,"Revenue"}</definedName>
    <definedName name="wrn.Forecast." hidden="1">{#N/A,#N/A,FALSE,"Equation"}</definedName>
    <definedName name="wrn.Margin._.Sensitivity._.Analysis." hidden="1">{#N/A,#N/A,FALSE,"Sensitivity"}</definedName>
    <definedName name="wrn.Revenue._.Detail." hidden="1">{"Detail",#N/A,FALSE,"Bills";"Detail",#N/A,FALSE,"Therms";"Detail",#N/A,FALSE,"CoMrg";"Detail",#N/A,FALSE,"SrvChg";"Detail",#N/A,FALSE,"EngChg";"Detail",#N/A,FALSE,"ECCR";"Detail",#N/A,FALSE,"GasCost";"Detail",#N/A,FALSE,"GrossReceipts";"Detail",#N/A,FALSE,"SalesTax";"Detail",#N/A,FALSE,"DadeTax";"Detail",#N/A,FALSE,"UtilFranTax";"Detail",#N/A,FALSE,"Revenue"}</definedName>
    <definedName name="wrn.Revenue._.Summary." hidden="1">{#N/A,#N/A,FALSE,"MFRs";"Summary",#N/A,FALSE,"Bills";"Summary",#N/A,FALSE,"Therms";"Summary",#N/A,FALSE,"CoMrg";"Summary",#N/A,FALSE,"SrvChg";"Summary",#N/A,FALSE,"EngChg";"Summary",#N/A,FALSE,"ECCR";"Summary",#N/A,FALSE,"GasCost";"Summary",#N/A,FALSE,"GrossReceipts";"Summary",#N/A,FALSE,"SalesTax";"Summary",#N/A,FALSE,"DadeTax";"Summary",#N/A,FALSE,"UtilFranTax";"Summary",#N/A,FALSE,"Revenue"}</definedName>
    <definedName name="wrn.Summary._.by._.Quarter." hidden="1">{#N/A,#N/A,FALSE,"Quarters"}</definedName>
    <definedName name="wrn.Supporting._.Schedules." hidden="1">{#N/A,#N/A,FALSE,"UPC";#N/A,#N/A,FALSE,"LNP";#N/A,#N/A,FALSE,"LCS";#N/A,#N/A,FALSE,"Industrial";#N/A,#N/A,FALSE,"Tariff";#N/A,#N/A,FALSE,"Taxes";#N/A,#N/A,FALSE,"Growth";#N/A,#N/A,FALSE,"TurnOns"}</definedName>
    <definedName name="wrn.Typical._.Bill._.Comparison." hidden="1">{#N/A,#N/A,FALSE,"TypicalBill"}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7" l="1"/>
  <c r="C27" i="7"/>
  <c r="C16" i="7" l="1"/>
  <c r="C12" i="7"/>
  <c r="C7" i="7"/>
  <c r="C32" i="7" s="1"/>
</calcChain>
</file>

<file path=xl/sharedStrings.xml><?xml version="1.0" encoding="utf-8"?>
<sst xmlns="http://schemas.openxmlformats.org/spreadsheetml/2006/main" count="24" uniqueCount="21">
  <si>
    <t>Array of Assets</t>
  </si>
  <si>
    <t>2024-2025</t>
  </si>
  <si>
    <t>Transco - LGA</t>
  </si>
  <si>
    <t>Dominion - Cove Point</t>
  </si>
  <si>
    <t xml:space="preserve">Bundled Peaking </t>
  </si>
  <si>
    <t xml:space="preserve">    BPPSS</t>
  </si>
  <si>
    <t>Cherokee</t>
  </si>
  <si>
    <t>Riverdale</t>
  </si>
  <si>
    <t>Macon</t>
  </si>
  <si>
    <t xml:space="preserve">    On-System Peaking</t>
  </si>
  <si>
    <t>Southern Natural - CSS</t>
  </si>
  <si>
    <t>Transco - GSS</t>
  </si>
  <si>
    <t xml:space="preserve">     MARS - 2</t>
  </si>
  <si>
    <t>Dalton FT</t>
  </si>
  <si>
    <t xml:space="preserve">     MARS - 1</t>
  </si>
  <si>
    <t>Leaf River</t>
  </si>
  <si>
    <t>Transco - LSS</t>
  </si>
  <si>
    <t>National Fuel - FSS</t>
  </si>
  <si>
    <t xml:space="preserve">     FINSS</t>
  </si>
  <si>
    <t>Total Releases</t>
  </si>
  <si>
    <t>Total Design Day Deliverability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</si>
</sst>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5" fillId="0" borderId="0"/>
    <xf numFmtId="43" fontId="5" fillId="0" borderId="0" applyFont="0" applyFill="0" applyBorder="0" applyAlignment="0" applyProtection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2" borderId="0" xfId="0" applyFill="1"/>
    <xf numFmtId="0" fontId="6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/>
    </xf>
    <xf numFmtId="3" fontId="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3" fontId="2" fillId="2" borderId="0" xfId="0" applyNumberFormat="1" applyFont="1" applyFill="1" applyAlignment="1">
      <alignment horizontal="left"/>
    </xf>
    <xf numFmtId="3" fontId="2" fillId="2" borderId="0" xfId="0" applyNumberFormat="1" applyFont="1" applyFill="1"/>
    <xf numFmtId="0" fontId="3" fillId="2" borderId="0" xfId="0" applyFont="1" applyFill="1" applyAlignment="1">
      <alignment horizontal="left"/>
    </xf>
    <xf numFmtId="3" fontId="3" fillId="2" borderId="0" xfId="0" applyNumberFormat="1" applyFont="1" applyFill="1" applyAlignment="1">
      <alignment horizontal="center"/>
    </xf>
    <xf numFmtId="0" fontId="3" fillId="2" borderId="0" xfId="0" applyFont="1" applyFill="1"/>
    <xf numFmtId="0" fontId="2" fillId="2" borderId="2" xfId="0" applyFont="1" applyFill="1" applyBorder="1" applyAlignment="1">
      <alignment horizontal="left"/>
    </xf>
    <xf numFmtId="3" fontId="2" fillId="2" borderId="2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3" fontId="3" fillId="2" borderId="3" xfId="0" applyNumberFormat="1" applyFont="1" applyFill="1" applyBorder="1" applyAlignment="1">
      <alignment horizontal="center"/>
    </xf>
  </cellXfs>
  <cellStyles count="4">
    <cellStyle name="Comma 3" xfId="2" xr:uid="{2856DFA6-3CF7-4785-B8BB-4B1625291F84}"/>
    <cellStyle name="Normal" xfId="0" builtinId="0"/>
    <cellStyle name="Normal 2" xfId="1" xr:uid="{E9010187-32BA-4377-89BA-4816DEB1302B}"/>
    <cellStyle name="Normal 3" xfId="3" xr:uid="{6234B2AF-CA10-4287-8B3C-8A4AD7ADDE2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'MFR b2 -DATA'!$B$29</c:f>
              <c:strCache>
                <c:ptCount val="1"/>
                <c:pt idx="0">
                  <c:v>Total Releases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21188633569064078"/>
                  <c:y val="-2.871088142405971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6B6-4549-985B-118A380271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'MFR b2 -DATA'!$C$29</c:f>
              <c:numCache>
                <c:formatCode>#,##0</c:formatCode>
                <c:ptCount val="1"/>
                <c:pt idx="0">
                  <c:v>1260058.6969999999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B6-4549-985B-118A380271EB}"/>
            </c:ext>
          </c:extLst>
        </c:ser>
        <c:ser>
          <c:idx val="1"/>
          <c:order val="1"/>
          <c:tx>
            <c:strRef>
              <c:f>'MFR b2 -DATA'!$B$27</c:f>
              <c:strCache>
                <c:ptCount val="1"/>
                <c:pt idx="0">
                  <c:v>     FINSS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22735877573902946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6B6-4549-985B-118A380271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'MFR b2 -DATA'!$C$27</c:f>
              <c:numCache>
                <c:formatCode>#,##0</c:formatCode>
                <c:ptCount val="1"/>
                <c:pt idx="0">
                  <c:v>158692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B6-4549-985B-118A380271EB}"/>
            </c:ext>
          </c:extLst>
        </c:ser>
        <c:ser>
          <c:idx val="2"/>
          <c:order val="2"/>
          <c:tx>
            <c:strRef>
              <c:f>'MFR b2 -DATA'!$B$22</c:f>
              <c:strCache>
                <c:ptCount val="1"/>
                <c:pt idx="0">
                  <c:v>     MARS - 1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22739018087855298"/>
                  <c:y val="-5.2636007888454752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6B6-4549-985B-118A380271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'MFR b2 -DATA'!$C$22</c:f>
              <c:numCache>
                <c:formatCode>#,##0</c:formatCode>
                <c:ptCount val="1"/>
                <c:pt idx="0">
                  <c:v>181208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B6-4549-985B-118A380271EB}"/>
            </c:ext>
          </c:extLst>
        </c:ser>
        <c:ser>
          <c:idx val="3"/>
          <c:order val="3"/>
          <c:tx>
            <c:strRef>
              <c:f>'MFR b2 -DATA'!$B$18</c:f>
              <c:strCache>
                <c:ptCount val="1"/>
                <c:pt idx="0">
                  <c:v>Dalton FT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35631653758083981"/>
                  <c:y val="-8.4567769453869346E-1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Dalton FT  30,000 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561781623679419"/>
                      <c:h val="3.2205041727297039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869D-40E8-BA29-638A7E2E2F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'MFR b2 -DATA'!$C$18</c:f>
              <c:numCache>
                <c:formatCode>#,##0</c:formatCode>
                <c:ptCount val="1"/>
                <c:pt idx="0">
                  <c:v>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D-40E8-BA29-638A7E2E2FC1}"/>
            </c:ext>
          </c:extLst>
        </c:ser>
        <c:ser>
          <c:idx val="4"/>
          <c:order val="4"/>
          <c:tx>
            <c:strRef>
              <c:f>'MFR b2 -DATA'!$B$16</c:f>
              <c:strCache>
                <c:ptCount val="1"/>
                <c:pt idx="0">
                  <c:v>     MARS - 2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23440663904835324"/>
                  <c:y val="-2.871149278702717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B6-4549-985B-118A380271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'MFR b2 -DATA'!$C$16</c:f>
              <c:numCache>
                <c:formatCode>#,##0</c:formatCode>
                <c:ptCount val="1"/>
                <c:pt idx="0">
                  <c:v>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B6-4549-985B-118A380271EB}"/>
            </c:ext>
          </c:extLst>
        </c:ser>
        <c:ser>
          <c:idx val="5"/>
          <c:order val="5"/>
          <c:tx>
            <c:strRef>
              <c:f>'MFR b2 -DATA'!$B$12</c:f>
              <c:strCache>
                <c:ptCount val="1"/>
                <c:pt idx="0">
                  <c:v>    On-System Peaking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2154574665990191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6B6-4549-985B-118A380271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'MFR b2 -DATA'!$C$12</c:f>
              <c:numCache>
                <c:formatCode>#,##0</c:formatCode>
                <c:ptCount val="1"/>
                <c:pt idx="0">
                  <c:v>1060000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B6-4549-985B-118A380271EB}"/>
            </c:ext>
          </c:extLst>
        </c:ser>
        <c:ser>
          <c:idx val="6"/>
          <c:order val="6"/>
          <c:tx>
            <c:strRef>
              <c:f>'MFR b2 -DATA'!$B$7</c:f>
              <c:strCache>
                <c:ptCount val="1"/>
                <c:pt idx="0">
                  <c:v>    BPPSS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22394487510766581"/>
                  <c:y val="-1.3159001972113688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6B6-4549-985B-118A380271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'MFR b2 -DATA'!$C$7</c:f>
              <c:numCache>
                <c:formatCode>#,##0</c:formatCode>
                <c:ptCount val="1"/>
                <c:pt idx="0">
                  <c:v>131478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6B6-4549-985B-118A380271E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0"/>
        <c:overlap val="100"/>
        <c:axId val="857678136"/>
        <c:axId val="857678464"/>
      </c:barChart>
      <c:catAx>
        <c:axId val="857678136"/>
        <c:scaling>
          <c:orientation val="minMax"/>
        </c:scaling>
        <c:delete val="1"/>
        <c:axPos val="b"/>
        <c:majorTickMark val="none"/>
        <c:minorTickMark val="none"/>
        <c:tickLblPos val="nextTo"/>
        <c:crossAx val="857678464"/>
        <c:crosses val="autoZero"/>
        <c:auto val="1"/>
        <c:lblAlgn val="ctr"/>
        <c:lblOffset val="100"/>
        <c:noMultiLvlLbl val="0"/>
      </c:catAx>
      <c:valAx>
        <c:axId val="857678464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857678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&amp;L&amp;KFF0000TRADE SECRET&amp;RAGL 2025-2028 Capacity Supply Plan </c:oddHeader>
    </c:headerFooter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1</xdr:row>
      <xdr:rowOff>95249</xdr:rowOff>
    </xdr:from>
    <xdr:to>
      <xdr:col>13</xdr:col>
      <xdr:colOff>276226</xdr:colOff>
      <xdr:row>35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495C24-73A3-47FE-91C2-E30A20E9F2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0.2382</cdr:x>
      <cdr:y>0.15933</cdr:y>
    </cdr:from>
    <cdr:to>
      <cdr:x>0.37153</cdr:x>
      <cdr:y>0.2558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F39D7C4-EE27-4A1D-9F38-2EB2EB498209}"/>
            </a:ext>
          </a:extLst>
        </cdr:cNvPr>
        <cdr:cNvSpPr txBox="1"/>
      </cdr:nvSpPr>
      <cdr:spPr>
        <a:xfrm xmlns:a="http://schemas.openxmlformats.org/drawingml/2006/main">
          <a:off x="1788741" y="817061"/>
          <a:ext cx="1001243" cy="494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1"/>
              </a:solidFill>
            </a:rPr>
            <a:t>BPPSS</a:t>
          </a:r>
        </a:p>
      </cdr:txBody>
    </cdr:sp>
  </cdr:relSizeAnchor>
  <cdr:relSizeAnchor xmlns:cdr="http://schemas.openxmlformats.org/drawingml/2006/chartDrawing">
    <cdr:from>
      <cdr:x>0.43387</cdr:x>
      <cdr:y>0.17532</cdr:y>
    </cdr:from>
    <cdr:to>
      <cdr:x>0.55606</cdr:x>
      <cdr:y>0.27179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0AD83BD2-C94A-48E1-B4C7-B671171D5615}"/>
            </a:ext>
          </a:extLst>
        </cdr:cNvPr>
        <cdr:cNvSpPr txBox="1"/>
      </cdr:nvSpPr>
      <cdr:spPr>
        <a:xfrm xmlns:a="http://schemas.openxmlformats.org/drawingml/2006/main">
          <a:off x="3258163" y="899086"/>
          <a:ext cx="917597" cy="494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800">
              <a:solidFill>
                <a:schemeClr val="bg1"/>
              </a:solidFill>
            </a:rPr>
            <a:t>LGA, Cove Point</a:t>
          </a:r>
          <a:r>
            <a:rPr lang="en-US" sz="800" baseline="0">
              <a:solidFill>
                <a:schemeClr val="bg1"/>
              </a:solidFill>
            </a:rPr>
            <a:t> </a:t>
          </a:r>
          <a:r>
            <a:rPr lang="en-US" sz="800">
              <a:solidFill>
                <a:schemeClr val="bg1"/>
              </a:solidFill>
            </a:rPr>
            <a:t>Bundled Peaking</a:t>
          </a:r>
        </a:p>
        <a:p xmlns:a="http://schemas.openxmlformats.org/drawingml/2006/main">
          <a:endParaRPr lang="en-US" sz="8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0.23693</cdr:x>
      <cdr:y>0.32551</cdr:y>
    </cdr:from>
    <cdr:to>
      <cdr:x>0.37026</cdr:x>
      <cdr:y>0.42198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2A731FF5-3831-4C42-91BB-F5BEFEA256DE}"/>
            </a:ext>
          </a:extLst>
        </cdr:cNvPr>
        <cdr:cNvSpPr txBox="1"/>
      </cdr:nvSpPr>
      <cdr:spPr>
        <a:xfrm xmlns:a="http://schemas.openxmlformats.org/drawingml/2006/main">
          <a:off x="1779216" y="1669296"/>
          <a:ext cx="1001243" cy="494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1"/>
              </a:solidFill>
            </a:rPr>
            <a:t>AGL Peaking</a:t>
          </a:r>
        </a:p>
      </cdr:txBody>
    </cdr:sp>
  </cdr:relSizeAnchor>
  <cdr:relSizeAnchor xmlns:cdr="http://schemas.openxmlformats.org/drawingml/2006/chartDrawing">
    <cdr:from>
      <cdr:x>0.43514</cdr:x>
      <cdr:y>0.32605</cdr:y>
    </cdr:from>
    <cdr:to>
      <cdr:x>0.56848</cdr:x>
      <cdr:y>0.44836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4DF0C93F-CBE8-4DFD-8E84-7A976EFD142F}"/>
            </a:ext>
          </a:extLst>
        </cdr:cNvPr>
        <cdr:cNvSpPr txBox="1"/>
      </cdr:nvSpPr>
      <cdr:spPr>
        <a:xfrm xmlns:a="http://schemas.openxmlformats.org/drawingml/2006/main">
          <a:off x="3267688" y="1672062"/>
          <a:ext cx="1001318" cy="6272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800">
              <a:solidFill>
                <a:schemeClr val="bg1"/>
              </a:solidFill>
            </a:rPr>
            <a:t>Cherokee LNG</a:t>
          </a:r>
        </a:p>
        <a:p xmlns:a="http://schemas.openxmlformats.org/drawingml/2006/main">
          <a:r>
            <a:rPr lang="en-US" sz="800">
              <a:solidFill>
                <a:schemeClr val="bg1"/>
              </a:solidFill>
            </a:rPr>
            <a:t>Riverdale LNG</a:t>
          </a:r>
        </a:p>
        <a:p xmlns:a="http://schemas.openxmlformats.org/drawingml/2006/main">
          <a:r>
            <a:rPr lang="en-US" sz="800">
              <a:solidFill>
                <a:schemeClr val="bg1"/>
              </a:solidFill>
            </a:rPr>
            <a:t>Macon</a:t>
          </a:r>
          <a:r>
            <a:rPr lang="en-US" sz="800" baseline="0">
              <a:solidFill>
                <a:schemeClr val="bg1"/>
              </a:solidFill>
            </a:rPr>
            <a:t> LNG</a:t>
          </a:r>
          <a:endParaRPr lang="en-US" sz="800">
            <a:solidFill>
              <a:schemeClr val="bg1"/>
            </a:solidFill>
          </a:endParaRPr>
        </a:p>
        <a:p xmlns:a="http://schemas.openxmlformats.org/drawingml/2006/main">
          <a:endParaRPr lang="en-US" sz="8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0.43387</cdr:x>
      <cdr:y>0.49389</cdr:y>
    </cdr:from>
    <cdr:to>
      <cdr:x>0.56721</cdr:x>
      <cdr:y>0.54902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9A93D1EA-E9DB-403A-8C13-2F49D453B71E}"/>
            </a:ext>
          </a:extLst>
        </cdr:cNvPr>
        <cdr:cNvSpPr txBox="1"/>
      </cdr:nvSpPr>
      <cdr:spPr>
        <a:xfrm xmlns:a="http://schemas.openxmlformats.org/drawingml/2006/main">
          <a:off x="3258163" y="2532804"/>
          <a:ext cx="1001318" cy="282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800">
              <a:solidFill>
                <a:schemeClr val="bg1"/>
              </a:solidFill>
            </a:rPr>
            <a:t>SNG</a:t>
          </a:r>
          <a:r>
            <a:rPr lang="en-US" sz="800" baseline="0">
              <a:solidFill>
                <a:schemeClr val="bg1"/>
              </a:solidFill>
            </a:rPr>
            <a:t> CSS, Transco GSS</a:t>
          </a:r>
          <a:endParaRPr lang="en-US" sz="8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0.43387</cdr:x>
      <cdr:y>0.52977</cdr:y>
    </cdr:from>
    <cdr:to>
      <cdr:x>0.56721</cdr:x>
      <cdr:y>0.5849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350B4420-554B-412E-94FB-FF3BD603213C}"/>
            </a:ext>
          </a:extLst>
        </cdr:cNvPr>
        <cdr:cNvSpPr txBox="1"/>
      </cdr:nvSpPr>
      <cdr:spPr>
        <a:xfrm xmlns:a="http://schemas.openxmlformats.org/drawingml/2006/main">
          <a:off x="3258163" y="2716805"/>
          <a:ext cx="1001318" cy="282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800">
              <a:solidFill>
                <a:schemeClr val="bg1"/>
              </a:solidFill>
            </a:rPr>
            <a:t>SNG</a:t>
          </a:r>
          <a:r>
            <a:rPr lang="en-US" sz="800" baseline="0">
              <a:solidFill>
                <a:schemeClr val="bg1"/>
              </a:solidFill>
            </a:rPr>
            <a:t> CSS, Transco GSS</a:t>
          </a:r>
          <a:endParaRPr lang="en-US" sz="8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0.23693</cdr:x>
      <cdr:y>0.49906</cdr:y>
    </cdr:from>
    <cdr:to>
      <cdr:x>0.37026</cdr:x>
      <cdr:y>0.54385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181757D3-E89F-4BCA-8E17-015AA8732D1A}"/>
            </a:ext>
          </a:extLst>
        </cdr:cNvPr>
        <cdr:cNvSpPr txBox="1"/>
      </cdr:nvSpPr>
      <cdr:spPr>
        <a:xfrm xmlns:a="http://schemas.openxmlformats.org/drawingml/2006/main">
          <a:off x="1779216" y="2559317"/>
          <a:ext cx="1001243" cy="229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900">
              <a:solidFill>
                <a:schemeClr val="bg1"/>
              </a:solidFill>
            </a:rPr>
            <a:t>MARS 2</a:t>
          </a:r>
        </a:p>
      </cdr:txBody>
    </cdr:sp>
  </cdr:relSizeAnchor>
  <cdr:relSizeAnchor xmlns:cdr="http://schemas.openxmlformats.org/drawingml/2006/chartDrawing">
    <cdr:from>
      <cdr:x>0.23693</cdr:x>
      <cdr:y>0.53666</cdr:y>
    </cdr:from>
    <cdr:to>
      <cdr:x>0.37026</cdr:x>
      <cdr:y>0.58145</cdr:y>
    </cdr:to>
    <cdr:sp macro="" textlink="">
      <cdr:nvSpPr>
        <cdr:cNvPr id="11" name="TextBox 10">
          <a:extLst xmlns:a="http://schemas.openxmlformats.org/drawingml/2006/main">
            <a:ext uri="{FF2B5EF4-FFF2-40B4-BE49-F238E27FC236}">
              <a16:creationId xmlns:a16="http://schemas.microsoft.com/office/drawing/2014/main" id="{F5EC72CC-9FB5-4005-A864-C6B166E47878}"/>
            </a:ext>
          </a:extLst>
        </cdr:cNvPr>
        <cdr:cNvSpPr txBox="1"/>
      </cdr:nvSpPr>
      <cdr:spPr>
        <a:xfrm xmlns:a="http://schemas.openxmlformats.org/drawingml/2006/main">
          <a:off x="1779216" y="2752138"/>
          <a:ext cx="1001243" cy="229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900">
              <a:solidFill>
                <a:schemeClr val="bg1"/>
              </a:solidFill>
            </a:rPr>
            <a:t>MARS 1</a:t>
          </a:r>
        </a:p>
      </cdr:txBody>
    </cdr:sp>
  </cdr:relSizeAnchor>
  <cdr:relSizeAnchor xmlns:cdr="http://schemas.openxmlformats.org/drawingml/2006/chartDrawing">
    <cdr:from>
      <cdr:x>0.2382</cdr:x>
      <cdr:y>0.57892</cdr:y>
    </cdr:from>
    <cdr:to>
      <cdr:x>0.37153</cdr:x>
      <cdr:y>0.62371</cdr:y>
    </cdr:to>
    <cdr:sp macro="" textlink="">
      <cdr:nvSpPr>
        <cdr:cNvPr id="12" name="TextBox 11">
          <a:extLst xmlns:a="http://schemas.openxmlformats.org/drawingml/2006/main">
            <a:ext uri="{FF2B5EF4-FFF2-40B4-BE49-F238E27FC236}">
              <a16:creationId xmlns:a16="http://schemas.microsoft.com/office/drawing/2014/main" id="{D1DD6DE4-1A50-42FB-A25C-248FFCFAF10F}"/>
            </a:ext>
          </a:extLst>
        </cdr:cNvPr>
        <cdr:cNvSpPr txBox="1"/>
      </cdr:nvSpPr>
      <cdr:spPr>
        <a:xfrm xmlns:a="http://schemas.openxmlformats.org/drawingml/2006/main">
          <a:off x="1788741" y="2968837"/>
          <a:ext cx="1001243" cy="229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900">
              <a:solidFill>
                <a:schemeClr val="bg1"/>
              </a:solidFill>
            </a:rPr>
            <a:t>FINSS</a:t>
          </a:r>
        </a:p>
      </cdr:txBody>
    </cdr:sp>
  </cdr:relSizeAnchor>
  <cdr:relSizeAnchor xmlns:cdr="http://schemas.openxmlformats.org/drawingml/2006/chartDrawing">
    <cdr:from>
      <cdr:x>0.43387</cdr:x>
      <cdr:y>0.57402</cdr:y>
    </cdr:from>
    <cdr:to>
      <cdr:x>0.56721</cdr:x>
      <cdr:y>0.62915</cdr:y>
    </cdr:to>
    <cdr:sp macro="" textlink="">
      <cdr:nvSpPr>
        <cdr:cNvPr id="13" name="TextBox 12">
          <a:extLst xmlns:a="http://schemas.openxmlformats.org/drawingml/2006/main">
            <a:ext uri="{FF2B5EF4-FFF2-40B4-BE49-F238E27FC236}">
              <a16:creationId xmlns:a16="http://schemas.microsoft.com/office/drawing/2014/main" id="{D337D770-6B9E-4B96-816F-3953845F92E2}"/>
            </a:ext>
          </a:extLst>
        </cdr:cNvPr>
        <cdr:cNvSpPr txBox="1"/>
      </cdr:nvSpPr>
      <cdr:spPr>
        <a:xfrm xmlns:a="http://schemas.openxmlformats.org/drawingml/2006/main">
          <a:off x="3258163" y="2943733"/>
          <a:ext cx="1001318" cy="282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800" baseline="0">
              <a:solidFill>
                <a:schemeClr val="bg1"/>
              </a:solidFill>
            </a:rPr>
            <a:t>NFG FSS, Transco LSS, Leaf River</a:t>
          </a:r>
          <a:endParaRPr lang="en-US" sz="8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0.23693</cdr:x>
      <cdr:y>0.72335</cdr:y>
    </cdr:from>
    <cdr:to>
      <cdr:x>0.37026</cdr:x>
      <cdr:y>0.81982</cdr:y>
    </cdr:to>
    <cdr:sp macro="" textlink="">
      <cdr:nvSpPr>
        <cdr:cNvPr id="14" name="TextBox 13">
          <a:extLst xmlns:a="http://schemas.openxmlformats.org/drawingml/2006/main">
            <a:ext uri="{FF2B5EF4-FFF2-40B4-BE49-F238E27FC236}">
              <a16:creationId xmlns:a16="http://schemas.microsoft.com/office/drawing/2014/main" id="{64AE4D6E-A4DA-44CF-B940-B2CB109200FA}"/>
            </a:ext>
          </a:extLst>
        </cdr:cNvPr>
        <cdr:cNvSpPr txBox="1"/>
      </cdr:nvSpPr>
      <cdr:spPr>
        <a:xfrm xmlns:a="http://schemas.openxmlformats.org/drawingml/2006/main">
          <a:off x="1779216" y="3709539"/>
          <a:ext cx="1001243" cy="494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1"/>
              </a:solidFill>
            </a:rPr>
            <a:t>Capacity Release</a:t>
          </a:r>
        </a:p>
      </cdr:txBody>
    </cdr:sp>
  </cdr:relSizeAnchor>
  <cdr:relSizeAnchor xmlns:cdr="http://schemas.openxmlformats.org/drawingml/2006/chartDrawing">
    <cdr:from>
      <cdr:x>0.43514</cdr:x>
      <cdr:y>0.72363</cdr:y>
    </cdr:from>
    <cdr:to>
      <cdr:x>0.56848</cdr:x>
      <cdr:y>0.8201</cdr:y>
    </cdr:to>
    <cdr:sp macro="" textlink="">
      <cdr:nvSpPr>
        <cdr:cNvPr id="15" name="TextBox 14">
          <a:extLst xmlns:a="http://schemas.openxmlformats.org/drawingml/2006/main">
            <a:ext uri="{FF2B5EF4-FFF2-40B4-BE49-F238E27FC236}">
              <a16:creationId xmlns:a16="http://schemas.microsoft.com/office/drawing/2014/main" id="{01F9A11D-C25D-45C7-BB6C-213C58883252}"/>
            </a:ext>
          </a:extLst>
        </cdr:cNvPr>
        <cdr:cNvSpPr txBox="1"/>
      </cdr:nvSpPr>
      <cdr:spPr>
        <a:xfrm xmlns:a="http://schemas.openxmlformats.org/drawingml/2006/main">
          <a:off x="3267688" y="3710948"/>
          <a:ext cx="1001318" cy="494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800" baseline="0">
              <a:solidFill>
                <a:schemeClr val="bg1"/>
              </a:solidFill>
            </a:rPr>
            <a:t>SNG FT</a:t>
          </a:r>
        </a:p>
        <a:p xmlns:a="http://schemas.openxmlformats.org/drawingml/2006/main">
          <a:r>
            <a:rPr lang="en-US" sz="800" baseline="0">
              <a:solidFill>
                <a:schemeClr val="bg1"/>
              </a:solidFill>
            </a:rPr>
            <a:t>Transco FT</a:t>
          </a:r>
          <a:endParaRPr lang="en-US" sz="8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0.30384</cdr:x>
      <cdr:y>0.01209</cdr:y>
    </cdr:from>
    <cdr:to>
      <cdr:x>0.70075</cdr:x>
      <cdr:y>0.17962</cdr:y>
    </cdr:to>
    <cdr:sp macro="" textlink="">
      <cdr:nvSpPr>
        <cdr:cNvPr id="16" name="TextBox 15">
          <a:extLst xmlns:a="http://schemas.openxmlformats.org/drawingml/2006/main">
            <a:ext uri="{FF2B5EF4-FFF2-40B4-BE49-F238E27FC236}">
              <a16:creationId xmlns:a16="http://schemas.microsoft.com/office/drawing/2014/main" id="{89E89A40-D20E-49F6-B0FC-4C0B6C34E65D}"/>
            </a:ext>
          </a:extLst>
        </cdr:cNvPr>
        <cdr:cNvSpPr txBox="1"/>
      </cdr:nvSpPr>
      <cdr:spPr>
        <a:xfrm xmlns:a="http://schemas.openxmlformats.org/drawingml/2006/main">
          <a:off x="2388806" y="66675"/>
          <a:ext cx="3120454" cy="923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</a:rPr>
            <a:t>2024-2025</a:t>
          </a:r>
          <a:r>
            <a:rPr lang="en-US" sz="1400" baseline="0">
              <a:solidFill>
                <a:schemeClr val="tx2"/>
              </a:solidFill>
            </a:rPr>
            <a:t> </a:t>
          </a:r>
        </a:p>
        <a:p xmlns:a="http://schemas.openxmlformats.org/drawingml/2006/main">
          <a:r>
            <a:rPr lang="en-US" sz="1100" baseline="0">
              <a:solidFill>
                <a:schemeClr val="tx2"/>
              </a:solidFill>
            </a:rPr>
            <a:t>Design Day Deliverability	2,891,437 Dth</a:t>
          </a:r>
          <a:endParaRPr lang="en-US" sz="1100">
            <a:solidFill>
              <a:schemeClr val="tx2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philli\AppData\Local\Microsoft\Windows\Temporary%20Internet%20Files\Content.Outlook\XEZWX88E\AGLC%205%20Year%20Forecast%202016-2021%20version%2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nergy%20Planning\LGAC\2004\NJ\Sendout2%20Input\NJ%20Sendout%20Forecast%20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tions"/>
      <sheetName val="Meter Reading Customers"/>
      <sheetName val="Summary"/>
      <sheetName val="DDDC Summary"/>
      <sheetName val="DDDC Pattern"/>
      <sheetName val="Graphs"/>
      <sheetName val="New Growth by Pool"/>
      <sheetName val="Attrition by pool"/>
      <sheetName val="Seasonality"/>
      <sheetName val="Base Residential Billing Units"/>
      <sheetName val="Base G-10 Billing UNits"/>
      <sheetName val="Base Commercial Billing Units"/>
      <sheetName val="5 Year Look"/>
      <sheetName val="5 Year Look (2)"/>
      <sheetName val="Billing Unit Forecasts"/>
      <sheetName val="Residential Installation Ratios"/>
      <sheetName val="Commercial Installation Rat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ression"/>
      <sheetName val="Equation"/>
      <sheetName val="Forecast"/>
      <sheetName val="Industrials"/>
      <sheetName val="Standby"/>
      <sheetName val="Outpu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B8E55-5854-47E7-BBA2-9740FEAB1996}">
  <dimension ref="A1"/>
  <sheetViews>
    <sheetView view="pageLayout" zoomScaleNormal="100" workbookViewId="0">
      <selection activeCell="O24" sqref="O24"/>
    </sheetView>
  </sheetViews>
  <sheetFormatPr defaultColWidth="8.81640625" defaultRowHeight="12.5" x14ac:dyDescent="0.25"/>
  <cols>
    <col min="1" max="14" width="8.81640625" style="7"/>
    <col min="15" max="15" width="12.81640625" style="7" bestFit="1" customWidth="1"/>
    <col min="16" max="16384" width="8.81640625" style="7"/>
  </cols>
  <sheetData>
    <row r="1" spans="1:1" ht="18" x14ac:dyDescent="0.4">
      <c r="A1" s="8" t="s">
        <v>0</v>
      </c>
    </row>
  </sheetData>
  <pageMargins left="0.7" right="0.7" top="0.75" bottom="0.75" header="0.3" footer="0.3"/>
  <pageSetup orientation="landscape" r:id="rId1"/>
  <headerFooter>
    <oddHeader xml:space="preserve">&amp;RAGL 2025-2028 Capacity Supply Plan </oddHeader>
    <oddFooter>&amp;CMFR b-2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89357-BD63-47C8-8664-F2DF410AEC1F}">
  <dimension ref="A1:I38"/>
  <sheetViews>
    <sheetView tabSelected="1" view="pageLayout" zoomScaleNormal="100" workbookViewId="0">
      <selection activeCell="C32" sqref="C32"/>
    </sheetView>
  </sheetViews>
  <sheetFormatPr defaultColWidth="9.1796875" defaultRowHeight="15.5" x14ac:dyDescent="0.35"/>
  <cols>
    <col min="1" max="1" width="9.1796875" style="1"/>
    <col min="2" max="2" width="37.81640625" style="6" customWidth="1"/>
    <col min="3" max="3" width="19.453125" style="5" customWidth="1"/>
    <col min="4" max="4" width="10.1796875" style="1" bestFit="1" customWidth="1"/>
    <col min="5" max="16384" width="9.1796875" style="1"/>
  </cols>
  <sheetData>
    <row r="1" spans="1:9" ht="18.5" x14ac:dyDescent="0.45">
      <c r="A1" s="11"/>
      <c r="B1" s="9" t="s">
        <v>0</v>
      </c>
      <c r="C1" s="10"/>
      <c r="D1" s="11"/>
      <c r="E1" s="11"/>
      <c r="F1" s="11"/>
      <c r="G1" s="11"/>
      <c r="H1" s="11"/>
      <c r="I1" s="11"/>
    </row>
    <row r="2" spans="1:9" x14ac:dyDescent="0.35">
      <c r="A2" s="11"/>
      <c r="B2" s="12"/>
      <c r="C2" s="10"/>
      <c r="D2" s="11"/>
      <c r="E2" s="11"/>
      <c r="F2" s="11"/>
      <c r="G2" s="11"/>
      <c r="H2" s="11"/>
      <c r="I2" s="11"/>
    </row>
    <row r="3" spans="1:9" ht="16" thickBot="1" x14ac:dyDescent="0.4">
      <c r="A3" s="11"/>
      <c r="B3" s="12"/>
      <c r="C3" s="13" t="s">
        <v>1</v>
      </c>
      <c r="D3" s="11"/>
      <c r="E3" s="11"/>
      <c r="F3" s="11"/>
      <c r="G3" s="11"/>
      <c r="H3" s="11"/>
      <c r="I3" s="11"/>
    </row>
    <row r="4" spans="1:9" s="2" customFormat="1" x14ac:dyDescent="0.35">
      <c r="A4" s="15"/>
      <c r="B4" s="12" t="s">
        <v>2</v>
      </c>
      <c r="C4" s="14">
        <v>42975</v>
      </c>
      <c r="D4" s="10"/>
      <c r="E4" s="10"/>
      <c r="F4" s="15"/>
      <c r="G4" s="15"/>
      <c r="H4" s="15"/>
      <c r="I4" s="15"/>
    </row>
    <row r="5" spans="1:9" x14ac:dyDescent="0.35">
      <c r="A5" s="11"/>
      <c r="B5" s="16" t="s">
        <v>3</v>
      </c>
      <c r="C5" s="14">
        <v>68503</v>
      </c>
      <c r="D5" s="17"/>
      <c r="E5" s="11"/>
      <c r="F5" s="11"/>
      <c r="G5" s="11"/>
      <c r="H5" s="11"/>
      <c r="I5" s="11"/>
    </row>
    <row r="6" spans="1:9" x14ac:dyDescent="0.35">
      <c r="A6" s="11"/>
      <c r="B6" s="21" t="s">
        <v>4</v>
      </c>
      <c r="C6" s="22">
        <v>20000</v>
      </c>
      <c r="D6" s="11"/>
      <c r="E6" s="11"/>
      <c r="F6" s="11"/>
      <c r="G6" s="11"/>
      <c r="H6" s="11"/>
      <c r="I6" s="11"/>
    </row>
    <row r="7" spans="1:9" s="4" customFormat="1" x14ac:dyDescent="0.35">
      <c r="A7" s="20"/>
      <c r="B7" s="18" t="s">
        <v>5</v>
      </c>
      <c r="C7" s="19">
        <f>SUM(C4:C6)</f>
        <v>131478</v>
      </c>
      <c r="D7" s="20"/>
      <c r="E7" s="20"/>
      <c r="F7" s="20"/>
      <c r="G7" s="20"/>
      <c r="H7" s="20"/>
      <c r="I7" s="20"/>
    </row>
    <row r="8" spans="1:9" x14ac:dyDescent="0.35">
      <c r="A8" s="11"/>
      <c r="B8" s="12"/>
      <c r="C8" s="14"/>
      <c r="D8" s="11"/>
      <c r="E8" s="11"/>
      <c r="F8" s="11"/>
      <c r="G8" s="11"/>
      <c r="H8" s="11"/>
      <c r="I8" s="11"/>
    </row>
    <row r="9" spans="1:9" x14ac:dyDescent="0.35">
      <c r="A9" s="11"/>
      <c r="B9" s="12" t="s">
        <v>6</v>
      </c>
      <c r="C9" s="14">
        <v>520000</v>
      </c>
      <c r="D9" s="11"/>
      <c r="E9" s="11"/>
      <c r="F9" s="11"/>
      <c r="G9" s="11"/>
      <c r="H9" s="11"/>
      <c r="I9" s="11"/>
    </row>
    <row r="10" spans="1:9" x14ac:dyDescent="0.35">
      <c r="A10" s="11"/>
      <c r="B10" s="12" t="s">
        <v>7</v>
      </c>
      <c r="C10" s="14">
        <v>400000</v>
      </c>
      <c r="D10" s="11"/>
      <c r="E10" s="11"/>
      <c r="F10" s="11"/>
      <c r="G10" s="11"/>
      <c r="H10" s="11"/>
      <c r="I10" s="11"/>
    </row>
    <row r="11" spans="1:9" x14ac:dyDescent="0.35">
      <c r="A11" s="11"/>
      <c r="B11" s="21" t="s">
        <v>8</v>
      </c>
      <c r="C11" s="22">
        <v>140000</v>
      </c>
      <c r="D11" s="11"/>
      <c r="E11" s="11"/>
      <c r="F11" s="11"/>
      <c r="G11" s="11"/>
      <c r="H11" s="11"/>
      <c r="I11" s="11"/>
    </row>
    <row r="12" spans="1:9" s="4" customFormat="1" x14ac:dyDescent="0.35">
      <c r="A12" s="20"/>
      <c r="B12" s="18" t="s">
        <v>9</v>
      </c>
      <c r="C12" s="19">
        <f>SUM(C9:C11)</f>
        <v>1060000</v>
      </c>
      <c r="D12" s="20"/>
      <c r="E12" s="20"/>
      <c r="F12" s="20"/>
      <c r="G12" s="20"/>
      <c r="H12" s="20"/>
      <c r="I12" s="20"/>
    </row>
    <row r="13" spans="1:9" x14ac:dyDescent="0.35">
      <c r="A13" s="11"/>
      <c r="B13" s="12"/>
      <c r="C13" s="14"/>
      <c r="D13" s="11"/>
      <c r="E13" s="11"/>
      <c r="F13" s="11"/>
      <c r="G13" s="11"/>
      <c r="H13" s="11"/>
      <c r="I13" s="11"/>
    </row>
    <row r="14" spans="1:9" x14ac:dyDescent="0.35">
      <c r="A14" s="11"/>
      <c r="B14" s="12" t="s">
        <v>10</v>
      </c>
      <c r="C14" s="14">
        <v>33967.867265373716</v>
      </c>
      <c r="D14" s="11"/>
      <c r="E14" s="11"/>
      <c r="F14" s="11"/>
      <c r="G14" s="11"/>
      <c r="H14" s="11"/>
      <c r="I14" s="11"/>
    </row>
    <row r="15" spans="1:9" x14ac:dyDescent="0.35">
      <c r="A15" s="11"/>
      <c r="B15" s="21" t="s">
        <v>11</v>
      </c>
      <c r="C15" s="22">
        <v>36032.132734626284</v>
      </c>
      <c r="D15" s="11"/>
      <c r="E15" s="11"/>
      <c r="F15" s="11"/>
      <c r="G15" s="11"/>
      <c r="H15" s="11"/>
      <c r="I15" s="11"/>
    </row>
    <row r="16" spans="1:9" s="4" customFormat="1" x14ac:dyDescent="0.35">
      <c r="A16" s="20"/>
      <c r="B16" s="18" t="s">
        <v>12</v>
      </c>
      <c r="C16" s="19">
        <f>SUM(C14:C15)</f>
        <v>70000</v>
      </c>
      <c r="D16" s="20"/>
      <c r="E16" s="20"/>
      <c r="F16" s="20"/>
      <c r="G16" s="20"/>
      <c r="H16" s="20"/>
      <c r="I16" s="20"/>
    </row>
    <row r="17" spans="1:9" x14ac:dyDescent="0.35">
      <c r="A17" s="11"/>
      <c r="B17" s="18"/>
      <c r="C17" s="19"/>
      <c r="D17" s="11"/>
      <c r="E17" s="11"/>
      <c r="F17" s="11"/>
      <c r="G17" s="11"/>
      <c r="H17" s="11"/>
      <c r="I17" s="11"/>
    </row>
    <row r="18" spans="1:9" x14ac:dyDescent="0.35">
      <c r="A18" s="11"/>
      <c r="B18" s="18" t="s">
        <v>13</v>
      </c>
      <c r="C18" s="19">
        <v>30000</v>
      </c>
      <c r="D18" s="11"/>
      <c r="E18" s="11"/>
      <c r="F18" s="11"/>
      <c r="G18" s="11"/>
      <c r="H18" s="11"/>
      <c r="I18" s="11"/>
    </row>
    <row r="19" spans="1:9" x14ac:dyDescent="0.35">
      <c r="A19" s="11"/>
      <c r="B19" s="12"/>
      <c r="C19" s="14"/>
      <c r="D19" s="11"/>
      <c r="E19" s="11"/>
      <c r="F19" s="11"/>
      <c r="G19" s="11"/>
      <c r="H19" s="11"/>
      <c r="I19" s="11"/>
    </row>
    <row r="20" spans="1:9" s="4" customFormat="1" x14ac:dyDescent="0.35">
      <c r="A20" s="20"/>
      <c r="B20" s="12" t="s">
        <v>10</v>
      </c>
      <c r="C20" s="14">
        <v>87932.132734626284</v>
      </c>
      <c r="D20" s="20"/>
      <c r="E20" s="20"/>
      <c r="F20" s="20"/>
      <c r="G20" s="20"/>
      <c r="H20" s="20"/>
      <c r="I20" s="20"/>
    </row>
    <row r="21" spans="1:9" x14ac:dyDescent="0.35">
      <c r="A21" s="11"/>
      <c r="B21" s="21" t="s">
        <v>11</v>
      </c>
      <c r="C21" s="22">
        <v>93275.867265373716</v>
      </c>
      <c r="D21" s="11"/>
      <c r="E21" s="11"/>
      <c r="F21" s="11"/>
      <c r="G21" s="11"/>
      <c r="H21" s="11"/>
      <c r="I21" s="11"/>
    </row>
    <row r="22" spans="1:9" x14ac:dyDescent="0.35">
      <c r="A22" s="11"/>
      <c r="B22" s="18" t="s">
        <v>14</v>
      </c>
      <c r="C22" s="19">
        <f>SUM(C20:C21)</f>
        <v>181208</v>
      </c>
      <c r="D22" s="11"/>
      <c r="E22" s="11"/>
      <c r="F22" s="11"/>
      <c r="G22" s="11"/>
      <c r="H22" s="11"/>
      <c r="I22" s="11"/>
    </row>
    <row r="23" spans="1:9" x14ac:dyDescent="0.35">
      <c r="A23" s="11"/>
      <c r="B23" s="12"/>
      <c r="C23" s="14"/>
      <c r="D23" s="11"/>
      <c r="E23" s="11"/>
      <c r="F23" s="11"/>
      <c r="G23" s="11"/>
      <c r="H23" s="11"/>
      <c r="I23" s="11"/>
    </row>
    <row r="24" spans="1:9" x14ac:dyDescent="0.35">
      <c r="A24" s="11"/>
      <c r="B24" s="12" t="s">
        <v>15</v>
      </c>
      <c r="C24" s="14">
        <v>120016</v>
      </c>
      <c r="D24" s="11"/>
      <c r="E24" s="11"/>
      <c r="F24" s="11"/>
      <c r="G24" s="11"/>
      <c r="H24" s="11"/>
      <c r="I24" s="11"/>
    </row>
    <row r="25" spans="1:9" s="4" customFormat="1" x14ac:dyDescent="0.35">
      <c r="A25" s="20"/>
      <c r="B25" s="12" t="s">
        <v>16</v>
      </c>
      <c r="C25" s="14">
        <v>18040</v>
      </c>
      <c r="D25" s="20"/>
      <c r="E25" s="20"/>
      <c r="F25" s="20"/>
      <c r="G25" s="20"/>
      <c r="H25" s="20"/>
      <c r="I25" s="20"/>
    </row>
    <row r="26" spans="1:9" x14ac:dyDescent="0.35">
      <c r="A26" s="11"/>
      <c r="B26" s="21" t="s">
        <v>17</v>
      </c>
      <c r="C26" s="22">
        <v>20636</v>
      </c>
      <c r="D26" s="11"/>
      <c r="E26" s="11"/>
      <c r="F26" s="11"/>
      <c r="G26" s="11"/>
      <c r="H26" s="11"/>
      <c r="I26" s="11"/>
    </row>
    <row r="27" spans="1:9" x14ac:dyDescent="0.35">
      <c r="A27" s="11"/>
      <c r="B27" s="18" t="s">
        <v>18</v>
      </c>
      <c r="C27" s="19">
        <f>SUM(C24:C26)</f>
        <v>158692</v>
      </c>
      <c r="D27" s="11"/>
      <c r="E27" s="11"/>
      <c r="F27" s="11"/>
      <c r="G27" s="11"/>
      <c r="H27" s="11"/>
      <c r="I27" s="11"/>
    </row>
    <row r="28" spans="1:9" x14ac:dyDescent="0.35">
      <c r="A28" s="11"/>
      <c r="B28" s="12"/>
      <c r="C28" s="14"/>
      <c r="D28" s="17"/>
      <c r="E28" s="11"/>
      <c r="F28" s="11"/>
      <c r="G28" s="11"/>
      <c r="H28" s="11"/>
      <c r="I28" s="11"/>
    </row>
    <row r="29" spans="1:9" x14ac:dyDescent="0.35">
      <c r="A29" s="11"/>
      <c r="B29" s="12" t="s">
        <v>19</v>
      </c>
      <c r="C29" s="19">
        <v>1260058.6969999999</v>
      </c>
      <c r="D29" s="17"/>
      <c r="E29" s="11"/>
      <c r="F29" s="11"/>
      <c r="G29" s="11"/>
      <c r="H29" s="11"/>
      <c r="I29" s="11"/>
    </row>
    <row r="30" spans="1:9" ht="7.5" customHeight="1" thickBot="1" x14ac:dyDescent="0.4">
      <c r="A30" s="11"/>
      <c r="B30" s="23"/>
      <c r="C30" s="24"/>
      <c r="D30" s="11"/>
      <c r="E30" s="11"/>
      <c r="F30" s="11"/>
      <c r="G30" s="11"/>
      <c r="H30" s="11"/>
      <c r="I30" s="11"/>
    </row>
    <row r="31" spans="1:9" ht="7.5" customHeight="1" thickTop="1" x14ac:dyDescent="0.35">
      <c r="A31" s="11"/>
      <c r="B31" s="12"/>
      <c r="C31" s="14"/>
      <c r="D31" s="11"/>
      <c r="E31" s="11"/>
      <c r="F31" s="11"/>
      <c r="G31" s="11"/>
      <c r="H31" s="11"/>
      <c r="I31" s="11"/>
    </row>
    <row r="32" spans="1:9" x14ac:dyDescent="0.35">
      <c r="A32" s="11"/>
      <c r="B32" s="12" t="s">
        <v>20</v>
      </c>
      <c r="C32" s="19">
        <f>SUM(C7,C12,C16,C22,C27,C29)</f>
        <v>2861436.6969999997</v>
      </c>
      <c r="D32" s="11"/>
      <c r="E32" s="11"/>
      <c r="F32" s="11"/>
      <c r="G32" s="11"/>
      <c r="H32" s="11"/>
      <c r="I32" s="11"/>
    </row>
    <row r="33" spans="1:9" x14ac:dyDescent="0.35">
      <c r="A33" s="11"/>
      <c r="B33" s="12"/>
      <c r="C33" s="14"/>
      <c r="D33" s="11"/>
      <c r="E33" s="11"/>
      <c r="F33" s="11"/>
      <c r="G33" s="11"/>
      <c r="H33" s="11"/>
      <c r="I33" s="11"/>
    </row>
    <row r="34" spans="1:9" x14ac:dyDescent="0.35">
      <c r="C34" s="3"/>
    </row>
    <row r="35" spans="1:9" x14ac:dyDescent="0.35">
      <c r="C35" s="3"/>
    </row>
    <row r="36" spans="1:9" x14ac:dyDescent="0.35">
      <c r="C36" s="3"/>
    </row>
    <row r="37" spans="1:9" x14ac:dyDescent="0.35">
      <c r="C37" s="3"/>
    </row>
    <row r="38" spans="1:9" x14ac:dyDescent="0.35">
      <c r="C38" s="3"/>
    </row>
  </sheetData>
  <pageMargins left="0.7" right="0.7" top="0.75" bottom="0.75" header="0.3" footer="0.3"/>
  <pageSetup orientation="landscape" r:id="rId1"/>
  <headerFooter alignWithMargins="0">
    <oddHeader>&amp;RAGL 2025-2028 Capacity Supply Plan</oddHeader>
    <oddFooter>&amp;C&amp;11MFR b-2&amp;R&amp;11Page &amp;P of 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B945D4A840E642B3E23AD8112EC3F8" ma:contentTypeVersion="3" ma:contentTypeDescription="Create a new document." ma:contentTypeScope="" ma:versionID="7d5369af594a0dad1410f27fc8bc822c">
  <xsd:schema xmlns:xsd="http://www.w3.org/2001/XMLSchema" xmlns:xs="http://www.w3.org/2001/XMLSchema" xmlns:p="http://schemas.microsoft.com/office/2006/metadata/properties" xmlns:ns2="600b74b4-d6f7-4ea1-9598-816f617a583c" targetNamespace="http://schemas.microsoft.com/office/2006/metadata/properties" ma:root="true" ma:fieldsID="abc4fc117b4aab5e7057c9162805734c" ns2:_="">
    <xsd:import namespace="600b74b4-d6f7-4ea1-9598-816f617a58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b74b4-d6f7-4ea1-9598-816f617a58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55D61E-5969-448E-BE92-D3DD0428A3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CD4BC4-72A2-4208-8E01-389FA599441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3EFB613-6922-41C2-8750-09D2C139E5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0b74b4-d6f7-4ea1-9598-816f617a58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MFR b2</vt:lpstr>
      <vt:lpstr>MFR b2 -DATA</vt:lpstr>
    </vt:vector>
  </TitlesOfParts>
  <Manager/>
  <Company>AGLC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dbourne</dc:creator>
  <cp:keywords/>
  <dc:description/>
  <cp:lastModifiedBy>_</cp:lastModifiedBy>
  <cp:revision/>
  <cp:lastPrinted>2025-06-30T17:38:28Z</cp:lastPrinted>
  <dcterms:created xsi:type="dcterms:W3CDTF">1999-01-27T19:14:39Z</dcterms:created>
  <dcterms:modified xsi:type="dcterms:W3CDTF">2025-06-30T17:39:04Z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d3826ce-7c18-471d-9596-93de5bae332e_Enabled">
    <vt:lpwstr>true</vt:lpwstr>
  </property>
  <property fmtid="{D5CDD505-2E9C-101B-9397-08002B2CF9AE}" pid="3" name="MSIP_Label_ed3826ce-7c18-471d-9596-93de5bae332e_SetDate">
    <vt:lpwstr>2025-02-05T17:15:18Z</vt:lpwstr>
  </property>
  <property fmtid="{D5CDD505-2E9C-101B-9397-08002B2CF9AE}" pid="4" name="MSIP_Label_ed3826ce-7c18-471d-9596-93de5bae332e_Method">
    <vt:lpwstr>Standard</vt:lpwstr>
  </property>
  <property fmtid="{D5CDD505-2E9C-101B-9397-08002B2CF9AE}" pid="5" name="MSIP_Label_ed3826ce-7c18-471d-9596-93de5bae332e_Name">
    <vt:lpwstr>Internal</vt:lpwstr>
  </property>
  <property fmtid="{D5CDD505-2E9C-101B-9397-08002B2CF9AE}" pid="6" name="MSIP_Label_ed3826ce-7c18-471d-9596-93de5bae332e_SiteId">
    <vt:lpwstr>c0a02e2d-1186-410a-8895-0a4a252ebf17</vt:lpwstr>
  </property>
  <property fmtid="{D5CDD505-2E9C-101B-9397-08002B2CF9AE}" pid="7" name="MSIP_Label_ed3826ce-7c18-471d-9596-93de5bae332e_ActionId">
    <vt:lpwstr>d6cdfcbd-2364-4224-8755-d94a134610ad</vt:lpwstr>
  </property>
  <property fmtid="{D5CDD505-2E9C-101B-9397-08002B2CF9AE}" pid="8" name="MSIP_Label_ed3826ce-7c18-471d-9596-93de5bae332e_ContentBits">
    <vt:lpwstr>0</vt:lpwstr>
  </property>
  <property fmtid="{D5CDD505-2E9C-101B-9397-08002B2CF9AE}" pid="9" name="ContentTypeId">
    <vt:lpwstr>0x01010050B945D4A840E642B3E23AD8112EC3F8</vt:lpwstr>
  </property>
</Properties>
</file>